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activeTab="1"/>
  </bookViews>
  <sheets>
    <sheet name="REGISTROS" sheetId="1" r:id="rId1"/>
    <sheet name="BUSQ" sheetId="2" r:id="rId2"/>
  </sheets>
  <calcPr calcId="145621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<sst xmlns="http://schemas.openxmlformats.org/spreadsheetml/2006/main" count="255" uniqueCount="120">
  <si>
    <t>ubigeo</t>
  </si>
  <si>
    <t>distrito</t>
  </si>
  <si>
    <t>REGIS.</t>
  </si>
  <si>
    <t>SARAMPION/RUBEOLA</t>
  </si>
  <si>
    <t>040109</t>
  </si>
  <si>
    <t>MARIANO MELGAR</t>
  </si>
  <si>
    <t/>
  </si>
  <si>
    <t>PARALISIS FLACIDA AG</t>
  </si>
  <si>
    <t>SIND. RUBEOLA CONGEN</t>
  </si>
  <si>
    <t>SIFILIS CONGENITA</t>
  </si>
  <si>
    <t>SIFILIS MATERNA</t>
  </si>
  <si>
    <t>plaza</t>
  </si>
  <si>
    <t>fecha</t>
  </si>
  <si>
    <t>fichafam</t>
  </si>
  <si>
    <t>dni</t>
  </si>
  <si>
    <t>cod_dpto</t>
  </si>
  <si>
    <t>cod_prov</t>
  </si>
  <si>
    <t>cod_dist</t>
  </si>
  <si>
    <t>sexo</t>
  </si>
  <si>
    <t>edad</t>
  </si>
  <si>
    <t>establec</t>
  </si>
  <si>
    <t>servicio</t>
  </si>
  <si>
    <t>diagnost1</t>
  </si>
  <si>
    <t>codigo1</t>
  </si>
  <si>
    <t>labconf1</t>
  </si>
  <si>
    <t>des_codepi</t>
  </si>
  <si>
    <t>cod_his</t>
  </si>
  <si>
    <t>des_codhis</t>
  </si>
  <si>
    <t>queda</t>
  </si>
  <si>
    <t>od_estab</t>
  </si>
  <si>
    <t>TIPO DE DIAGNOST</t>
  </si>
  <si>
    <t>CAMPO LAB</t>
  </si>
  <si>
    <t>CODIGO</t>
  </si>
  <si>
    <t>DESCRIPSION</t>
  </si>
  <si>
    <t>MOTIVO</t>
  </si>
  <si>
    <t>DNI</t>
  </si>
  <si>
    <t>EDAD</t>
  </si>
  <si>
    <t>NOMBRES Y APELLIDOS DEL PACIENTE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</si>
  <si>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</si>
  <si>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</si>
  <si>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</si>
  <si>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</si>
  <si>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</si>
  <si>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</si>
  <si>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</si>
  <si>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</si>
  <si>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</si>
  <si>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</si>
  <si>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</si>
  <si>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</si>
  <si>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</si>
  <si>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dni2</t>
  </si>
  <si>
    <t>diagnost2</t>
  </si>
  <si>
    <t>codigo2</t>
  </si>
  <si>
    <t>labconf2</t>
  </si>
  <si>
    <t>diagnost3</t>
  </si>
  <si>
    <t>codigo3</t>
  </si>
  <si>
    <t>labconf3</t>
  </si>
  <si>
    <t>diagnost4</t>
  </si>
  <si>
    <t>codigo4</t>
  </si>
  <si>
    <t>labconf4</t>
  </si>
  <si>
    <t>diagnost5</t>
  </si>
  <si>
    <t>codigo5</t>
  </si>
  <si>
    <t>labconf5</t>
  </si>
  <si>
    <t>diagnost6</t>
  </si>
  <si>
    <t>codigo6</t>
  </si>
  <si>
    <t>labconf6</t>
  </si>
  <si>
    <t>cod_fina</t>
  </si>
  <si>
    <t>cod_etni</t>
  </si>
  <si>
    <t>cod_servsa</t>
  </si>
  <si>
    <t>mt</t>
  </si>
  <si>
    <t>cod_epi</t>
  </si>
  <si>
    <t>MES</t>
  </si>
  <si>
    <t>NEGATIVO</t>
  </si>
  <si>
    <t>BUSQUEDA ACTIVA MR GLMO SAN MARTIN-2022</t>
  </si>
  <si>
    <t>14070932805</t>
  </si>
  <si>
    <t>76296709</t>
  </si>
  <si>
    <t>PER176296709</t>
  </si>
  <si>
    <t>04</t>
  </si>
  <si>
    <t>01</t>
  </si>
  <si>
    <t>09</t>
  </si>
  <si>
    <t>F</t>
  </si>
  <si>
    <t>C</t>
  </si>
  <si>
    <t>P</t>
  </si>
  <si>
    <t>B081</t>
  </si>
  <si>
    <t>RF</t>
  </si>
  <si>
    <t>02</t>
  </si>
  <si>
    <t>58</t>
  </si>
  <si>
    <t>303203</t>
  </si>
  <si>
    <t>B08</t>
  </si>
  <si>
    <t>OTRAS ENFERMEDADES</t>
  </si>
  <si>
    <t>MOLUSCO CONTAGIOSO</t>
  </si>
  <si>
    <t>ENFERMEDAD DE TRANSMISION SEXUAL</t>
  </si>
  <si>
    <t>FERNANDEZ ESCALANTE RUTH</t>
  </si>
  <si>
    <t>12930890701</t>
  </si>
  <si>
    <t>160</t>
  </si>
  <si>
    <t>PER192649374</t>
  </si>
  <si>
    <t>M</t>
  </si>
  <si>
    <t>N</t>
  </si>
  <si>
    <t>R</t>
  </si>
  <si>
    <t>A509</t>
  </si>
  <si>
    <t>302303</t>
  </si>
  <si>
    <t>A50</t>
  </si>
  <si>
    <t>S</t>
  </si>
  <si>
    <t>000001309</t>
  </si>
  <si>
    <t>12950061801</t>
  </si>
  <si>
    <t>3372-B</t>
  </si>
  <si>
    <t>PER173489436</t>
  </si>
  <si>
    <t>A539</t>
  </si>
  <si>
    <t>D</t>
  </si>
  <si>
    <t>E669</t>
  </si>
  <si>
    <t>IMC</t>
  </si>
  <si>
    <t>C8002</t>
  </si>
  <si>
    <t>1</t>
  </si>
  <si>
    <t>99401</t>
  </si>
  <si>
    <t>05</t>
  </si>
  <si>
    <t>A53</t>
  </si>
  <si>
    <t>OTRAS SIFILIS</t>
  </si>
  <si>
    <t>3MESES</t>
  </si>
  <si>
    <t>24AÑOS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</si>
</sst>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222222"/>
      <name val="Arial"/>
      <family val="2"/>
    </font>
    <font>
      <b/>
      <sz val="14"/>
      <color rgb="FF222222"/>
      <name val="Arial"/>
      <family val="2"/>
    </font>
    <font>
      <sz val="14"/>
      <color rgb="FF444444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0" borderId="4" xfId="0" applyBorder="1"/>
    <xf numFmtId="0" fontId="0" fillId="0" borderId="6" xfId="0" applyBorder="1"/>
    <xf numFmtId="0" fontId="0" fillId="2" borderId="3" xfId="0" applyFill="1" applyBorder="1"/>
    <xf numFmtId="0" fontId="0" fillId="2" borderId="11" xfId="0" applyFill="1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1" xfId="0" applyFont="1" applyBorder="1"/>
    <xf numFmtId="14" fontId="12" fillId="0" borderId="1" xfId="0" applyNumberFormat="1" applyFont="1" applyBorder="1"/>
    <xf numFmtId="14" fontId="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28575</xdr:rowOff>
    </xdr:from>
    <xdr:to>
      <xdr:col>38</xdr:col>
      <xdr:colOff>85725</xdr:colOff>
      <xdr:row>29</xdr:row>
      <xdr:rowOff>180975</xdr:rowOff>
    </xdr:to>
    <xdr:sp macro="" textlink="">
      <xdr:nvSpPr>
        <xdr:cNvPr id="2" name="AutoShape 1" descr="image.png"/>
        <xdr:cNvSpPr>
          <a:spLocks noChangeAspect="1" noChangeArrowheads="1"/>
        </xdr:cNvSpPr>
      </xdr:nvSpPr>
      <xdr:spPr bwMode="auto">
        <a:xfrm>
          <a:off x="0" y="1466850"/>
          <a:ext cx="6172200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38</xdr:col>
      <xdr:colOff>85725</xdr:colOff>
      <xdr:row>46</xdr:row>
      <xdr:rowOff>76200</xdr:rowOff>
    </xdr:to>
    <xdr:sp macro="" textlink="">
      <xdr:nvSpPr>
        <xdr:cNvPr id="3" name="AutoShape 2" descr="image.png"/>
        <xdr:cNvSpPr>
          <a:spLocks noChangeAspect="1" noChangeArrowheads="1"/>
        </xdr:cNvSpPr>
      </xdr:nvSpPr>
      <xdr:spPr bwMode="auto">
        <a:xfrm>
          <a:off x="0" y="6772275"/>
          <a:ext cx="5353050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opLeftCell="A4" workbookViewId="0">
      <selection activeCell="F20" sqref="F20"/>
    </sheetView>
  </sheetViews>
  <sheetFormatPr baseColWidth="10" defaultRowHeight="15" x14ac:dyDescent="0.25"/>
  <cols>
    <col min="1" max="1" width="7.7109375" customWidth="1"/>
    <col min="2" max="2" width="23.7109375" customWidth="1"/>
  </cols>
  <sheetData>
    <row r="2" spans="1:15" ht="21" x14ac:dyDescent="0.35">
      <c r="A2" s="43" t="s">
        <v>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thickBot="1" x14ac:dyDescent="0.3"/>
    <row r="4" spans="1:15" ht="30" customHeight="1" thickBot="1" x14ac:dyDescent="0.3">
      <c r="A4" s="29" t="s">
        <v>0</v>
      </c>
      <c r="B4" s="30" t="s">
        <v>1</v>
      </c>
      <c r="C4" s="29" t="s">
        <v>38</v>
      </c>
      <c r="D4" s="31" t="s">
        <v>39</v>
      </c>
      <c r="E4" s="31" t="s">
        <v>40</v>
      </c>
      <c r="F4" s="31" t="s">
        <v>41</v>
      </c>
      <c r="G4" s="31" t="s">
        <v>42</v>
      </c>
      <c r="H4" s="31" t="s">
        <v>43</v>
      </c>
      <c r="I4" s="31" t="s">
        <v>44</v>
      </c>
      <c r="J4" s="31" t="s">
        <v>45</v>
      </c>
      <c r="K4" s="31" t="s">
        <v>46</v>
      </c>
      <c r="L4" s="31" t="s">
        <v>47</v>
      </c>
      <c r="M4" s="31" t="s">
        <v>48</v>
      </c>
      <c r="N4" s="31" t="s">
        <v>49</v>
      </c>
      <c r="O4" s="32" t="s">
        <v>50</v>
      </c>
    </row>
    <row r="5" spans="1:15" x14ac:dyDescent="0.25">
      <c r="A5" s="15" t="s">
        <v>2</v>
      </c>
      <c r="B5" s="16" t="s">
        <v>3</v>
      </c>
      <c r="C5" s="17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</row>
    <row r="6" spans="1:15" x14ac:dyDescent="0.25">
      <c r="A6" s="6" t="s">
        <v>4</v>
      </c>
      <c r="B6" s="11" t="s">
        <v>5</v>
      </c>
      <c r="C6" s="13">
        <v>8564</v>
      </c>
      <c r="D6" s="5">
        <v>8205</v>
      </c>
      <c r="E6" s="5">
        <v>7155</v>
      </c>
      <c r="F6" s="5">
        <v>8966</v>
      </c>
      <c r="G6" s="5">
        <v>7360</v>
      </c>
      <c r="H6" s="5">
        <v>8193</v>
      </c>
      <c r="I6" s="5">
        <v>6894</v>
      </c>
      <c r="J6" s="5"/>
      <c r="K6" s="5"/>
      <c r="L6" s="5"/>
      <c r="M6" s="5"/>
      <c r="N6" s="5"/>
      <c r="O6" s="7">
        <f>SUM(C6+D6+E6+F6+G6+H6+I6+J6+K6+L6+M6+N6)</f>
        <v>55337</v>
      </c>
    </row>
    <row r="7" spans="1:15" x14ac:dyDescent="0.25">
      <c r="A7" s="6" t="s">
        <v>6</v>
      </c>
      <c r="B7" s="11" t="s">
        <v>6</v>
      </c>
      <c r="C7" s="13"/>
      <c r="D7" s="5"/>
      <c r="E7" s="5"/>
      <c r="F7" s="5"/>
      <c r="G7" s="5"/>
      <c r="H7" s="5"/>
      <c r="I7" s="5"/>
      <c r="J7" s="5">
        <v>0</v>
      </c>
      <c r="K7" s="5">
        <v>0</v>
      </c>
      <c r="L7" s="5">
        <v>0</v>
      </c>
      <c r="M7" s="5">
        <v>0</v>
      </c>
      <c r="N7" s="5">
        <v>0</v>
      </c>
      <c r="O7" s="7">
        <f t="shared" ref="O7:O23" si="0">SUM(C7+D7+E7+F7+G7+H7+I7+J7+K7+L7+M7+N7)</f>
        <v>0</v>
      </c>
    </row>
    <row r="8" spans="1:15" x14ac:dyDescent="0.25">
      <c r="A8" s="6" t="s">
        <v>6</v>
      </c>
      <c r="B8" s="11" t="s">
        <v>6</v>
      </c>
      <c r="C8" s="13"/>
      <c r="D8" s="5"/>
      <c r="E8" s="5"/>
      <c r="F8" s="5"/>
      <c r="G8" s="5"/>
      <c r="H8" s="5"/>
      <c r="I8" s="5"/>
      <c r="J8" s="5">
        <v>0</v>
      </c>
      <c r="K8" s="5">
        <v>0</v>
      </c>
      <c r="L8" s="5">
        <v>0</v>
      </c>
      <c r="M8" s="5">
        <v>0</v>
      </c>
      <c r="N8" s="5">
        <v>0</v>
      </c>
      <c r="O8" s="7">
        <f t="shared" si="0"/>
        <v>0</v>
      </c>
    </row>
    <row r="9" spans="1:15" x14ac:dyDescent="0.25">
      <c r="A9" s="6" t="s">
        <v>2</v>
      </c>
      <c r="B9" s="11" t="s">
        <v>7</v>
      </c>
      <c r="C9" s="13"/>
      <c r="D9" s="5"/>
      <c r="E9" s="5"/>
      <c r="F9" s="5"/>
      <c r="G9" s="5"/>
      <c r="H9" s="5"/>
      <c r="I9" s="5"/>
      <c r="J9" s="5">
        <v>0</v>
      </c>
      <c r="K9" s="5">
        <v>0</v>
      </c>
      <c r="L9" s="5">
        <v>0</v>
      </c>
      <c r="M9" s="5">
        <v>0</v>
      </c>
      <c r="N9" s="5">
        <v>0</v>
      </c>
      <c r="O9" s="7">
        <f t="shared" si="0"/>
        <v>0</v>
      </c>
    </row>
    <row r="10" spans="1:15" x14ac:dyDescent="0.25">
      <c r="A10" s="6" t="s">
        <v>4</v>
      </c>
      <c r="B10" s="11" t="s">
        <v>5</v>
      </c>
      <c r="C10" s="13">
        <v>1657</v>
      </c>
      <c r="D10" s="5">
        <v>2164</v>
      </c>
      <c r="E10" s="5">
        <v>2093</v>
      </c>
      <c r="F10" s="5">
        <v>3276</v>
      </c>
      <c r="G10" s="5">
        <v>2511</v>
      </c>
      <c r="H10" s="5">
        <v>3130</v>
      </c>
      <c r="I10" s="5">
        <v>2143</v>
      </c>
      <c r="J10" s="5"/>
      <c r="K10" s="5"/>
      <c r="L10" s="5"/>
      <c r="M10" s="5"/>
      <c r="N10" s="5"/>
      <c r="O10" s="7">
        <f t="shared" si="0"/>
        <v>16974</v>
      </c>
    </row>
    <row r="11" spans="1:15" x14ac:dyDescent="0.25">
      <c r="A11" s="6" t="s">
        <v>6</v>
      </c>
      <c r="B11" s="11" t="s">
        <v>6</v>
      </c>
      <c r="C11" s="13"/>
      <c r="D11" s="5"/>
      <c r="E11" s="5"/>
      <c r="F11" s="5"/>
      <c r="G11" s="5"/>
      <c r="H11" s="5"/>
      <c r="I11" s="5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7">
        <f t="shared" si="0"/>
        <v>0</v>
      </c>
    </row>
    <row r="12" spans="1:15" x14ac:dyDescent="0.25">
      <c r="A12" s="6" t="s">
        <v>6</v>
      </c>
      <c r="B12" s="11" t="s">
        <v>6</v>
      </c>
      <c r="C12" s="13"/>
      <c r="D12" s="5"/>
      <c r="E12" s="5"/>
      <c r="F12" s="5"/>
      <c r="G12" s="5"/>
      <c r="H12" s="5"/>
      <c r="I12" s="5"/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7">
        <f t="shared" si="0"/>
        <v>0</v>
      </c>
    </row>
    <row r="13" spans="1:15" x14ac:dyDescent="0.25">
      <c r="A13" s="6" t="s">
        <v>2</v>
      </c>
      <c r="B13" s="11" t="s">
        <v>8</v>
      </c>
      <c r="C13" s="13"/>
      <c r="D13" s="5"/>
      <c r="E13" s="5"/>
      <c r="F13" s="5"/>
      <c r="G13" s="5"/>
      <c r="H13" s="5"/>
      <c r="I13" s="5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7">
        <f t="shared" si="0"/>
        <v>0</v>
      </c>
    </row>
    <row r="14" spans="1:15" x14ac:dyDescent="0.25">
      <c r="A14" s="6" t="s">
        <v>4</v>
      </c>
      <c r="B14" s="11" t="s">
        <v>5</v>
      </c>
      <c r="C14" s="13">
        <v>388</v>
      </c>
      <c r="D14" s="5">
        <v>458</v>
      </c>
      <c r="E14" s="5">
        <v>497</v>
      </c>
      <c r="F14" s="5">
        <v>588</v>
      </c>
      <c r="G14" s="5">
        <v>544</v>
      </c>
      <c r="H14" s="5">
        <v>536</v>
      </c>
      <c r="I14" s="5">
        <v>451</v>
      </c>
      <c r="J14" s="5"/>
      <c r="K14" s="5"/>
      <c r="L14" s="5"/>
      <c r="M14" s="5"/>
      <c r="N14" s="5"/>
      <c r="O14" s="7">
        <f t="shared" si="0"/>
        <v>3462</v>
      </c>
    </row>
    <row r="15" spans="1:15" x14ac:dyDescent="0.25">
      <c r="A15" s="6" t="s">
        <v>6</v>
      </c>
      <c r="B15" s="11" t="s">
        <v>6</v>
      </c>
      <c r="C15" s="13"/>
      <c r="D15" s="5"/>
      <c r="E15" s="5"/>
      <c r="F15" s="5"/>
      <c r="G15" s="5"/>
      <c r="H15" s="5"/>
      <c r="I15" s="5"/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7">
        <f t="shared" si="0"/>
        <v>0</v>
      </c>
    </row>
    <row r="16" spans="1:15" x14ac:dyDescent="0.25">
      <c r="A16" s="6" t="s">
        <v>6</v>
      </c>
      <c r="B16" s="11" t="s">
        <v>6</v>
      </c>
      <c r="C16" s="13"/>
      <c r="D16" s="5"/>
      <c r="E16" s="5"/>
      <c r="F16" s="5"/>
      <c r="G16" s="5"/>
      <c r="H16" s="5"/>
      <c r="I16" s="5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7">
        <f t="shared" si="0"/>
        <v>0</v>
      </c>
    </row>
    <row r="17" spans="1:15" x14ac:dyDescent="0.25">
      <c r="A17" s="6" t="s">
        <v>2</v>
      </c>
      <c r="B17" s="11" t="s">
        <v>9</v>
      </c>
      <c r="C17" s="13"/>
      <c r="D17" s="5"/>
      <c r="E17" s="5"/>
      <c r="F17" s="5"/>
      <c r="G17" s="5"/>
      <c r="H17" s="5"/>
      <c r="I17" s="5"/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7">
        <f t="shared" si="0"/>
        <v>0</v>
      </c>
    </row>
    <row r="18" spans="1:15" x14ac:dyDescent="0.25">
      <c r="A18" s="6" t="s">
        <v>4</v>
      </c>
      <c r="B18" s="11" t="s">
        <v>5</v>
      </c>
      <c r="C18" s="13">
        <v>8564</v>
      </c>
      <c r="D18" s="5">
        <v>8205</v>
      </c>
      <c r="E18" s="5">
        <v>7155</v>
      </c>
      <c r="F18" s="5">
        <v>8966</v>
      </c>
      <c r="G18" s="5">
        <v>7360</v>
      </c>
      <c r="H18" s="5">
        <v>8193</v>
      </c>
      <c r="I18" s="5">
        <v>6894</v>
      </c>
      <c r="J18" s="5"/>
      <c r="K18" s="5"/>
      <c r="L18" s="5"/>
      <c r="M18" s="5"/>
      <c r="N18" s="5"/>
      <c r="O18" s="7">
        <f t="shared" si="0"/>
        <v>55337</v>
      </c>
    </row>
    <row r="19" spans="1:15" x14ac:dyDescent="0.25">
      <c r="A19" s="6" t="s">
        <v>6</v>
      </c>
      <c r="B19" s="11" t="s">
        <v>6</v>
      </c>
      <c r="C19" s="13"/>
      <c r="D19" s="5"/>
      <c r="E19" s="5"/>
      <c r="F19" s="5"/>
      <c r="G19" s="5"/>
      <c r="H19" s="5"/>
      <c r="I19" s="5"/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7">
        <f t="shared" si="0"/>
        <v>0</v>
      </c>
    </row>
    <row r="20" spans="1:15" x14ac:dyDescent="0.25">
      <c r="A20" s="6" t="s">
        <v>6</v>
      </c>
      <c r="B20" s="11" t="s">
        <v>6</v>
      </c>
      <c r="C20" s="13"/>
      <c r="D20" s="5"/>
      <c r="E20" s="5"/>
      <c r="F20" s="5"/>
      <c r="G20" s="5"/>
      <c r="H20" s="5"/>
      <c r="I20" s="5"/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7">
        <f t="shared" si="0"/>
        <v>0</v>
      </c>
    </row>
    <row r="21" spans="1:15" x14ac:dyDescent="0.25">
      <c r="A21" s="6" t="s">
        <v>2</v>
      </c>
      <c r="B21" s="11" t="s">
        <v>10</v>
      </c>
      <c r="C21" s="13"/>
      <c r="D21" s="5"/>
      <c r="E21" s="5"/>
      <c r="F21" s="5"/>
      <c r="G21" s="5"/>
      <c r="H21" s="5"/>
      <c r="I21" s="5"/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7">
        <f t="shared" si="0"/>
        <v>0</v>
      </c>
    </row>
    <row r="22" spans="1:15" x14ac:dyDescent="0.25">
      <c r="A22" s="6" t="s">
        <v>4</v>
      </c>
      <c r="B22" s="11" t="s">
        <v>5</v>
      </c>
      <c r="C22" s="13">
        <v>8564</v>
      </c>
      <c r="D22" s="5">
        <v>8205</v>
      </c>
      <c r="E22" s="5">
        <v>7155</v>
      </c>
      <c r="F22" s="5">
        <v>8966</v>
      </c>
      <c r="G22" s="5">
        <v>7360</v>
      </c>
      <c r="H22" s="5">
        <v>8193</v>
      </c>
      <c r="I22" s="5">
        <v>6894</v>
      </c>
      <c r="J22" s="5"/>
      <c r="K22" s="5"/>
      <c r="L22" s="5"/>
      <c r="M22" s="5"/>
      <c r="N22" s="5"/>
      <c r="O22" s="7">
        <f t="shared" si="0"/>
        <v>55337</v>
      </c>
    </row>
    <row r="23" spans="1:15" x14ac:dyDescent="0.25">
      <c r="A23" s="6" t="s">
        <v>6</v>
      </c>
      <c r="B23" s="11" t="s">
        <v>6</v>
      </c>
      <c r="C23" s="13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7">
        <f t="shared" si="0"/>
        <v>0</v>
      </c>
    </row>
    <row r="24" spans="1:15" ht="15.75" thickBot="1" x14ac:dyDescent="0.3">
      <c r="A24" s="8"/>
      <c r="B24" s="12"/>
      <c r="C24" s="14"/>
      <c r="D24" s="9"/>
      <c r="E24" s="9"/>
      <c r="F24" s="9"/>
      <c r="G24" s="9">
        <v>0</v>
      </c>
      <c r="H24" s="9"/>
      <c r="I24" s="9"/>
      <c r="J24" s="9"/>
      <c r="K24" s="9"/>
      <c r="L24" s="9"/>
      <c r="M24" s="9"/>
      <c r="N24" s="9"/>
      <c r="O24" s="10"/>
    </row>
  </sheetData>
  <mergeCells count="1">
    <mergeCell ref="A2:O2"/>
  </mergeCells>
  <printOptions horizontalCentered="1"/>
  <pageMargins left="0" right="0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workbookViewId="0">
      <selection activeCell="AK21" sqref="AK21"/>
    </sheetView>
  </sheetViews>
  <sheetFormatPr baseColWidth="10" defaultRowHeight="15" x14ac:dyDescent="0.25"/>
  <cols>
    <col min="1" max="1" width="10" customWidth="1"/>
    <col min="2" max="2" width="12" bestFit="1" customWidth="1"/>
    <col min="3" max="3" width="9.85546875" customWidth="1"/>
    <col min="4" max="4" width="5.7109375" customWidth="1"/>
    <col min="5" max="5" width="0" hidden="1" customWidth="1"/>
    <col min="6" max="6" width="13.28515625" customWidth="1"/>
    <col min="7" max="8" width="5.85546875" hidden="1" customWidth="1"/>
    <col min="9" max="9" width="3.42578125" hidden="1" customWidth="1"/>
    <col min="10" max="10" width="3.42578125" customWidth="1"/>
    <col min="11" max="11" width="5.140625" customWidth="1"/>
    <col min="12" max="13" width="3.42578125" customWidth="1"/>
    <col min="14" max="14" width="2.85546875" customWidth="1"/>
    <col min="15" max="15" width="5.85546875" customWidth="1"/>
    <col min="16" max="16" width="0" hidden="1" customWidth="1"/>
    <col min="17" max="17" width="7.28515625" hidden="1" customWidth="1"/>
    <col min="18" max="36" width="0" hidden="1" customWidth="1"/>
    <col min="37" max="37" width="9.85546875" customWidth="1"/>
    <col min="38" max="38" width="6.42578125" customWidth="1"/>
    <col min="39" max="39" width="8.140625" customWidth="1"/>
    <col min="40" max="41" width="3.7109375" customWidth="1"/>
    <col min="42" max="42" width="3" customWidth="1"/>
    <col min="43" max="43" width="6.28515625" customWidth="1"/>
    <col min="45" max="45" width="15.5703125" customWidth="1"/>
    <col min="46" max="46" width="9.85546875" customWidth="1"/>
    <col min="47" max="47" width="5.85546875" customWidth="1"/>
    <col min="49" max="49" width="12.5703125" customWidth="1"/>
  </cols>
  <sheetData>
    <row r="1" spans="1:49" s="20" customFormat="1" ht="45" customHeight="1" x14ac:dyDescent="0.25">
      <c r="A1" s="23" t="s">
        <v>29</v>
      </c>
      <c r="B1" s="24" t="s">
        <v>11</v>
      </c>
      <c r="C1" s="24" t="s">
        <v>12</v>
      </c>
      <c r="D1" s="24" t="s">
        <v>13</v>
      </c>
      <c r="E1" s="25" t="s">
        <v>51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  <c r="M1" s="25" t="s">
        <v>21</v>
      </c>
      <c r="N1" s="25" t="s">
        <v>22</v>
      </c>
      <c r="O1" s="25" t="s">
        <v>23</v>
      </c>
      <c r="P1" s="25" t="s">
        <v>24</v>
      </c>
      <c r="Q1" s="25" t="s">
        <v>52</v>
      </c>
      <c r="R1" s="25" t="s">
        <v>53</v>
      </c>
      <c r="S1" s="25" t="s">
        <v>54</v>
      </c>
      <c r="T1" s="25" t="s">
        <v>55</v>
      </c>
      <c r="U1" s="25" t="s">
        <v>56</v>
      </c>
      <c r="V1" s="25" t="s">
        <v>57</v>
      </c>
      <c r="W1" s="25" t="s">
        <v>58</v>
      </c>
      <c r="X1" s="25" t="s">
        <v>59</v>
      </c>
      <c r="Y1" s="25" t="s">
        <v>60</v>
      </c>
      <c r="Z1" s="25" t="s">
        <v>61</v>
      </c>
      <c r="AA1" s="25" t="s">
        <v>62</v>
      </c>
      <c r="AB1" s="25" t="s">
        <v>63</v>
      </c>
      <c r="AC1" s="25" t="s">
        <v>64</v>
      </c>
      <c r="AD1" s="25" t="s">
        <v>65</v>
      </c>
      <c r="AE1" s="25" t="s">
        <v>66</v>
      </c>
      <c r="AF1" s="25" t="s">
        <v>67</v>
      </c>
      <c r="AG1" s="25" t="s">
        <v>68</v>
      </c>
      <c r="AH1" s="25" t="s">
        <v>69</v>
      </c>
      <c r="AI1" s="25" t="s">
        <v>70</v>
      </c>
      <c r="AJ1" s="25" t="s">
        <v>71</v>
      </c>
      <c r="AK1" s="25" t="s">
        <v>25</v>
      </c>
      <c r="AL1" s="25" t="s">
        <v>26</v>
      </c>
      <c r="AM1" s="25" t="s">
        <v>27</v>
      </c>
      <c r="AN1" s="25" t="s">
        <v>28</v>
      </c>
      <c r="AO1" s="26" t="s">
        <v>30</v>
      </c>
      <c r="AP1" s="26" t="s">
        <v>31</v>
      </c>
      <c r="AQ1" s="26" t="s">
        <v>32</v>
      </c>
      <c r="AR1" s="27" t="s">
        <v>33</v>
      </c>
      <c r="AS1" s="27" t="s">
        <v>34</v>
      </c>
      <c r="AT1" s="27" t="s">
        <v>35</v>
      </c>
      <c r="AU1" s="27" t="s">
        <v>36</v>
      </c>
      <c r="AV1" s="28" t="s">
        <v>37</v>
      </c>
      <c r="AW1" s="22" t="s">
        <v>72</v>
      </c>
    </row>
    <row r="2" spans="1:49" s="20" customFormat="1" ht="21" customHeight="1" x14ac:dyDescent="0.25">
      <c r="A2" s="44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6"/>
      <c r="AW2" s="21" t="s">
        <v>38</v>
      </c>
    </row>
    <row r="3" spans="1:49" s="34" customFormat="1" ht="36" customHeight="1" x14ac:dyDescent="0.2">
      <c r="A3" s="35">
        <v>7722</v>
      </c>
      <c r="B3" s="35" t="s">
        <v>75</v>
      </c>
      <c r="C3" s="39">
        <v>44606</v>
      </c>
      <c r="D3" s="35" t="s">
        <v>76</v>
      </c>
      <c r="E3" s="35" t="s">
        <v>6</v>
      </c>
      <c r="F3" s="35" t="s">
        <v>77</v>
      </c>
      <c r="G3" s="35" t="s">
        <v>78</v>
      </c>
      <c r="H3" s="35" t="s">
        <v>79</v>
      </c>
      <c r="I3" s="35" t="s">
        <v>80</v>
      </c>
      <c r="J3" s="35" t="s">
        <v>81</v>
      </c>
      <c r="K3" s="35">
        <v>120</v>
      </c>
      <c r="L3" s="35" t="s">
        <v>82</v>
      </c>
      <c r="M3" s="35" t="s">
        <v>82</v>
      </c>
      <c r="N3" s="35" t="s">
        <v>83</v>
      </c>
      <c r="O3" s="35" t="s">
        <v>84</v>
      </c>
      <c r="P3" s="35" t="s">
        <v>85</v>
      </c>
      <c r="Q3" s="35" t="s">
        <v>6</v>
      </c>
      <c r="R3" s="35" t="s">
        <v>6</v>
      </c>
      <c r="S3" s="35" t="s">
        <v>6</v>
      </c>
      <c r="T3" s="35" t="s">
        <v>6</v>
      </c>
      <c r="U3" s="35" t="s">
        <v>6</v>
      </c>
      <c r="V3" s="35" t="s">
        <v>6</v>
      </c>
      <c r="W3" s="35" t="s">
        <v>6</v>
      </c>
      <c r="X3" s="35" t="s">
        <v>6</v>
      </c>
      <c r="Y3" s="35" t="s">
        <v>6</v>
      </c>
      <c r="Z3" s="35" t="s">
        <v>6</v>
      </c>
      <c r="AA3" s="35" t="s">
        <v>6</v>
      </c>
      <c r="AB3" s="35" t="s">
        <v>6</v>
      </c>
      <c r="AC3" s="35" t="s">
        <v>6</v>
      </c>
      <c r="AD3" s="35" t="s">
        <v>6</v>
      </c>
      <c r="AE3" s="35" t="s">
        <v>6</v>
      </c>
      <c r="AF3" s="35" t="s">
        <v>86</v>
      </c>
      <c r="AG3" s="35" t="s">
        <v>87</v>
      </c>
      <c r="AH3" s="35" t="s">
        <v>88</v>
      </c>
      <c r="AI3" s="35" t="s">
        <v>6</v>
      </c>
      <c r="AJ3" s="35" t="s">
        <v>79</v>
      </c>
      <c r="AK3" s="35" t="s">
        <v>3</v>
      </c>
      <c r="AL3" s="35" t="s">
        <v>89</v>
      </c>
      <c r="AM3" s="35" t="s">
        <v>90</v>
      </c>
      <c r="AN3" s="35"/>
      <c r="AO3" s="35" t="s">
        <v>83</v>
      </c>
      <c r="AP3" s="35" t="s">
        <v>85</v>
      </c>
      <c r="AQ3" s="35" t="s">
        <v>84</v>
      </c>
      <c r="AR3" s="35" t="s">
        <v>91</v>
      </c>
      <c r="AS3" s="35" t="s">
        <v>92</v>
      </c>
      <c r="AT3" s="35">
        <v>76296709</v>
      </c>
      <c r="AU3" s="35">
        <v>20</v>
      </c>
      <c r="AV3" s="35" t="s">
        <v>93</v>
      </c>
      <c r="AW3" s="40" t="s">
        <v>39</v>
      </c>
    </row>
    <row r="4" spans="1:49" s="36" customFormat="1" ht="33.75" x14ac:dyDescent="0.2">
      <c r="A4" s="37">
        <v>7722</v>
      </c>
      <c r="B4" s="37" t="s">
        <v>94</v>
      </c>
      <c r="C4" s="38">
        <v>44651</v>
      </c>
      <c r="D4" s="37" t="s">
        <v>95</v>
      </c>
      <c r="E4" s="37" t="s">
        <v>6</v>
      </c>
      <c r="F4" s="37" t="s">
        <v>96</v>
      </c>
      <c r="G4" s="37" t="s">
        <v>78</v>
      </c>
      <c r="H4" s="37" t="s">
        <v>79</v>
      </c>
      <c r="I4" s="37" t="s">
        <v>80</v>
      </c>
      <c r="J4" s="37" t="s">
        <v>97</v>
      </c>
      <c r="K4" s="37">
        <v>53</v>
      </c>
      <c r="L4" s="37" t="s">
        <v>82</v>
      </c>
      <c r="M4" s="37" t="s">
        <v>98</v>
      </c>
      <c r="N4" s="37" t="s">
        <v>99</v>
      </c>
      <c r="O4" s="37" t="s">
        <v>100</v>
      </c>
      <c r="P4" s="37" t="s">
        <v>85</v>
      </c>
      <c r="Q4" s="37" t="s">
        <v>6</v>
      </c>
      <c r="R4" s="37" t="s">
        <v>6</v>
      </c>
      <c r="S4" s="37" t="s">
        <v>6</v>
      </c>
      <c r="T4" s="37" t="s">
        <v>6</v>
      </c>
      <c r="U4" s="37" t="s">
        <v>6</v>
      </c>
      <c r="V4" s="37" t="s">
        <v>6</v>
      </c>
      <c r="W4" s="37" t="s">
        <v>6</v>
      </c>
      <c r="X4" s="37" t="s">
        <v>6</v>
      </c>
      <c r="Y4" s="37" t="s">
        <v>6</v>
      </c>
      <c r="Z4" s="37" t="s">
        <v>6</v>
      </c>
      <c r="AA4" s="37" t="s">
        <v>6</v>
      </c>
      <c r="AB4" s="37" t="s">
        <v>6</v>
      </c>
      <c r="AC4" s="37" t="s">
        <v>6</v>
      </c>
      <c r="AD4" s="37" t="s">
        <v>6</v>
      </c>
      <c r="AE4" s="37" t="s">
        <v>6</v>
      </c>
      <c r="AF4" s="37" t="s">
        <v>86</v>
      </c>
      <c r="AG4" s="37" t="s">
        <v>87</v>
      </c>
      <c r="AH4" s="37" t="s">
        <v>101</v>
      </c>
      <c r="AI4" s="37" t="s">
        <v>6</v>
      </c>
      <c r="AJ4" s="37" t="s">
        <v>78</v>
      </c>
      <c r="AK4" s="37" t="s">
        <v>9</v>
      </c>
      <c r="AL4" s="37" t="s">
        <v>102</v>
      </c>
      <c r="AM4" s="37" t="s">
        <v>9</v>
      </c>
      <c r="AN4" s="37" t="s">
        <v>103</v>
      </c>
      <c r="AO4" s="37" t="s">
        <v>99</v>
      </c>
      <c r="AP4" s="37" t="s">
        <v>85</v>
      </c>
      <c r="AQ4" s="37" t="s">
        <v>100</v>
      </c>
      <c r="AR4" s="37" t="s">
        <v>9</v>
      </c>
      <c r="AS4" s="35" t="s">
        <v>92</v>
      </c>
      <c r="AT4" s="37">
        <v>92649374</v>
      </c>
      <c r="AU4" s="37" t="s">
        <v>118</v>
      </c>
      <c r="AV4" s="37"/>
      <c r="AW4" s="41" t="s">
        <v>40</v>
      </c>
    </row>
    <row r="5" spans="1:49" s="36" customFormat="1" ht="33.75" x14ac:dyDescent="0.2">
      <c r="A5" s="37" t="s">
        <v>104</v>
      </c>
      <c r="B5" s="37" t="s">
        <v>105</v>
      </c>
      <c r="C5" s="38">
        <v>44648</v>
      </c>
      <c r="D5" s="37" t="s">
        <v>106</v>
      </c>
      <c r="E5" s="37" t="s">
        <v>6</v>
      </c>
      <c r="F5" s="37" t="s">
        <v>107</v>
      </c>
      <c r="G5" s="37" t="s">
        <v>78</v>
      </c>
      <c r="H5" s="37" t="s">
        <v>79</v>
      </c>
      <c r="I5" s="37" t="s">
        <v>80</v>
      </c>
      <c r="J5" s="37" t="s">
        <v>81</v>
      </c>
      <c r="K5" s="37">
        <v>124</v>
      </c>
      <c r="L5" s="37" t="s">
        <v>82</v>
      </c>
      <c r="M5" s="37" t="s">
        <v>82</v>
      </c>
      <c r="N5" s="37" t="s">
        <v>99</v>
      </c>
      <c r="O5" s="37" t="s">
        <v>108</v>
      </c>
      <c r="P5" s="37" t="s">
        <v>85</v>
      </c>
      <c r="Q5" s="37" t="s">
        <v>109</v>
      </c>
      <c r="R5" s="37" t="s">
        <v>110</v>
      </c>
      <c r="S5" s="37" t="s">
        <v>111</v>
      </c>
      <c r="T5" s="37" t="s">
        <v>109</v>
      </c>
      <c r="U5" s="37" t="s">
        <v>112</v>
      </c>
      <c r="V5" s="37" t="s">
        <v>113</v>
      </c>
      <c r="W5" s="37" t="s">
        <v>109</v>
      </c>
      <c r="X5" s="37" t="s">
        <v>114</v>
      </c>
      <c r="Y5" s="37" t="s">
        <v>113</v>
      </c>
      <c r="Z5" s="37" t="s">
        <v>6</v>
      </c>
      <c r="AA5" s="37" t="s">
        <v>6</v>
      </c>
      <c r="AB5" s="37" t="s">
        <v>6</v>
      </c>
      <c r="AC5" s="37" t="s">
        <v>6</v>
      </c>
      <c r="AD5" s="37" t="s">
        <v>6</v>
      </c>
      <c r="AE5" s="37" t="s">
        <v>6</v>
      </c>
      <c r="AF5" s="37" t="s">
        <v>86</v>
      </c>
      <c r="AG5" s="37" t="s">
        <v>87</v>
      </c>
      <c r="AH5" s="37" t="s">
        <v>101</v>
      </c>
      <c r="AI5" s="37" t="s">
        <v>6</v>
      </c>
      <c r="AJ5" s="37" t="s">
        <v>115</v>
      </c>
      <c r="AK5" s="37" t="s">
        <v>10</v>
      </c>
      <c r="AL5" s="37" t="s">
        <v>116</v>
      </c>
      <c r="AM5" s="37" t="s">
        <v>117</v>
      </c>
      <c r="AN5" s="37" t="s">
        <v>103</v>
      </c>
      <c r="AO5" s="37" t="s">
        <v>99</v>
      </c>
      <c r="AP5" s="37" t="s">
        <v>85</v>
      </c>
      <c r="AQ5" s="37" t="s">
        <v>100</v>
      </c>
      <c r="AR5" s="37" t="s">
        <v>10</v>
      </c>
      <c r="AS5" s="35" t="s">
        <v>92</v>
      </c>
      <c r="AT5" s="37">
        <v>73489436</v>
      </c>
      <c r="AU5" s="37" t="s">
        <v>119</v>
      </c>
      <c r="AV5" s="37"/>
      <c r="AW5" s="41" t="s">
        <v>40</v>
      </c>
    </row>
    <row r="6" spans="1:49" x14ac:dyDescent="0.25">
      <c r="A6" s="44" t="s">
        <v>73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6"/>
      <c r="AW6" s="42" t="s">
        <v>41</v>
      </c>
    </row>
    <row r="7" spans="1:49" x14ac:dyDescent="0.25">
      <c r="A7" s="44" t="s">
        <v>73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6"/>
      <c r="AW7" s="42" t="s">
        <v>42</v>
      </c>
    </row>
    <row r="8" spans="1:49" x14ac:dyDescent="0.25">
      <c r="A8" s="44" t="s">
        <v>73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6"/>
      <c r="AW8" s="21" t="s">
        <v>43</v>
      </c>
    </row>
    <row r="9" spans="1:49" x14ac:dyDescent="0.25">
      <c r="A9" s="44" t="s">
        <v>73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  <c r="AW9" s="21" t="s">
        <v>44</v>
      </c>
    </row>
    <row r="10" spans="1:49" hidden="1" x14ac:dyDescent="0.25">
      <c r="A10" s="44" t="s">
        <v>73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6"/>
      <c r="AW10" s="21" t="s">
        <v>45</v>
      </c>
    </row>
    <row r="11" spans="1:49" hidden="1" x14ac:dyDescent="0.25">
      <c r="A11" s="44" t="s">
        <v>73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6"/>
      <c r="AW11" s="21" t="s">
        <v>46</v>
      </c>
    </row>
    <row r="12" spans="1:49" hidden="1" x14ac:dyDescent="0.25">
      <c r="A12" s="44" t="s">
        <v>73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6"/>
      <c r="AW12" s="21" t="s">
        <v>47</v>
      </c>
    </row>
    <row r="13" spans="1:49" hidden="1" x14ac:dyDescent="0.25">
      <c r="A13" s="44" t="s">
        <v>73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6"/>
      <c r="AW13" s="21" t="s">
        <v>48</v>
      </c>
    </row>
    <row r="14" spans="1:49" hidden="1" x14ac:dyDescent="0.25">
      <c r="A14" s="44" t="s">
        <v>73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6"/>
      <c r="AW14" s="33" t="s">
        <v>49</v>
      </c>
    </row>
    <row r="15" spans="1:49" x14ac:dyDescent="0.25">
      <c r="A15" s="2"/>
    </row>
    <row r="16" spans="1:49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1"/>
    </row>
    <row r="27" spans="1:1" x14ac:dyDescent="0.25">
      <c r="A27" s="1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ht="18" x14ac:dyDescent="0.25">
      <c r="A47" s="3"/>
    </row>
    <row r="48" spans="1:1" ht="18" x14ac:dyDescent="0.25">
      <c r="A48" s="4"/>
    </row>
    <row r="49" spans="1:1" ht="18" x14ac:dyDescent="0.25">
      <c r="A49" s="4"/>
    </row>
  </sheetData>
  <mergeCells count="10">
    <mergeCell ref="A9:AV9"/>
    <mergeCell ref="A2:AV2"/>
    <mergeCell ref="A6:AV6"/>
    <mergeCell ref="A8:AV8"/>
    <mergeCell ref="A14:AV14"/>
    <mergeCell ref="A13:AV13"/>
    <mergeCell ref="A12:AV12"/>
    <mergeCell ref="A11:AV11"/>
    <mergeCell ref="A10:AV10"/>
    <mergeCell ref="A7:AV7"/>
  </mergeCells>
  <printOptions horizontalCentered="1"/>
  <pageMargins left="0" right="0" top="0.74803149606299213" bottom="0.74803149606299213" header="0.31496062992125984" footer="0.31496062992125984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REGISTROS</vt:lpstr>
      <vt:lpstr>BUSQ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2022-08-10T14:50:01Z</cp:lastPrinted>
  <dcterms:created xsi:type="dcterms:W3CDTF">2020-10-21T13:43:06Z</dcterms:created>
  <dcterms:modified xsi:type="dcterms:W3CDTF">2022-08-10T14:50:52Z</dcterms:modified>
</cp:coreProperties>
</file>